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rtic01\Desktop\FINANCIJSKI PLAN\2024.godina\REBALANS\"/>
    </mc:Choice>
  </mc:AlternateContent>
  <xr:revisionPtr revIDLastSave="0" documentId="13_ncr:1_{6B621E76-DFF1-4F23-B6DD-EEEA8CC6FC6B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OBRAZLOŽENJE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0" l="1"/>
  <c r="G38" i="10" s="1"/>
  <c r="G41" i="10" s="1"/>
  <c r="H38" i="10" s="1"/>
  <c r="H41" i="10" s="1"/>
  <c r="H25" i="10"/>
  <c r="G25" i="10"/>
  <c r="F25" i="10"/>
  <c r="F15" i="10"/>
  <c r="H18" i="10"/>
  <c r="G18" i="10"/>
  <c r="F12" i="10"/>
  <c r="F18" i="10" s="1"/>
  <c r="G26" i="10" l="1"/>
  <c r="G32" i="10" s="1"/>
  <c r="G33" i="10" s="1"/>
  <c r="H26" i="10"/>
  <c r="H32" i="10" s="1"/>
  <c r="H33" i="10" s="1"/>
  <c r="F26" i="10"/>
  <c r="F32" i="10" s="1"/>
  <c r="F33" i="10" s="1"/>
</calcChain>
</file>

<file path=xl/sharedStrings.xml><?xml version="1.0" encoding="utf-8"?>
<sst xmlns="http://schemas.openxmlformats.org/spreadsheetml/2006/main" count="228" uniqueCount="132">
  <si>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</si>
  <si>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</si>
  <si>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</si>
  <si>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</si>
  <si>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</si>
  <si>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</si>
  <si>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</si>
  <si>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</si>
  <si>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</si>
  <si>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</si>
  <si>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</si>
  <si>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</si>
  <si>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</si>
  <si>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</si>
  <si>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</si>
  <si>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</si>
  <si>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</si>
  <si>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</si>
  <si>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</si>
  <si>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</si>
  <si>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</si>
  <si>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</si>
  <si>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</si>
  <si>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</si>
  <si>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</si>
  <si>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</si>
  <si>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</si>
  <si>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</si>
  <si>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</si>
  <si>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</si>
  <si>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</si>
  <si>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</si>
  <si>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</si>
  <si>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</si>
  <si>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</si>
  <si>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</si>
  <si>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</si>
  <si>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</si>
  <si>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</si>
  <si>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</si>
  <si>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</si>
  <si>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</si>
  <si>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</si>
  <si>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</si>
  <si>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</si>
  <si>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</si>
  <si>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</si>
  <si>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</si>
  <si>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</si>
  <si>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</si>
  <si>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</si>
  <si>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</si>
  <si>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</si>
  <si>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</si>
  <si>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</si>
  <si>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</si>
  <si>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</si>
  <si>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</si>
  <si>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</si>
  <si>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</si>
  <si>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</si>
  <si>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</si>
  <si>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</si>
  <si>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Proračunski korisnik:Dječji vrtić "KADUJICA"</t>
  </si>
  <si>
    <t>30.svibnja 12, Okrug Gornji</t>
  </si>
  <si>
    <t>OIB:02527683076</t>
  </si>
  <si>
    <t>Prihodi od imovine</t>
  </si>
  <si>
    <t>Pomoći proračunskim korisnicima iz proračuna koji im nije nadležan</t>
  </si>
  <si>
    <t>Ostali finacijski rashodi</t>
  </si>
  <si>
    <t>3. Vlastiti prihodi</t>
  </si>
  <si>
    <t>1. Opći prihodi i primici</t>
  </si>
  <si>
    <t xml:space="preserve">  1.1. Opći prihodi i primici</t>
  </si>
  <si>
    <t xml:space="preserve"> 5.2. Ostale pomoći</t>
  </si>
  <si>
    <t>09 Opće javne usluge</t>
  </si>
  <si>
    <t>091 Predškolsko i osnovno obrazovanje</t>
  </si>
  <si>
    <t>0911 Predškolsko obrazovanje</t>
  </si>
  <si>
    <t>PROGRAM 2021</t>
  </si>
  <si>
    <t>Aktivnost A210001</t>
  </si>
  <si>
    <t>Izvor financiranja 1.1</t>
  </si>
  <si>
    <t>Opći prihodi i primici</t>
  </si>
  <si>
    <t>Financijski rashodi</t>
  </si>
  <si>
    <t>Aktivnost A210002</t>
  </si>
  <si>
    <t>Redovan rad dječjeg vrtića</t>
  </si>
  <si>
    <t>Poslovi stručnih, adnistrativnih i izvršnih tijela</t>
  </si>
  <si>
    <t>Aktivnost A210003</t>
  </si>
  <si>
    <t xml:space="preserve">Nabava dugotrajne imovine za rad vrtića    
</t>
  </si>
  <si>
    <t>Aktivnost A210004</t>
  </si>
  <si>
    <t>Pomoći nadležnih ministarstva</t>
  </si>
  <si>
    <t>Izvor financiranja 5.2.</t>
  </si>
  <si>
    <t>Ostale pomoći</t>
  </si>
  <si>
    <t>5. Pomoći</t>
  </si>
  <si>
    <t>Pvećanje /smanjenje</t>
  </si>
  <si>
    <t>Novi plan 2024.</t>
  </si>
  <si>
    <t xml:space="preserve">PRVE IZMJENE I DOPUNE FINANCIJSKOG PLANA DJEČJEG VRTIĆA "KADUJICA" ZA 2024. GODINU </t>
  </si>
  <si>
    <t>Povećanje /smanjenje</t>
  </si>
  <si>
    <t>Novi plan 2024</t>
  </si>
  <si>
    <t>Prihodi od donacija</t>
  </si>
  <si>
    <t>Povećanje/smanjenje</t>
  </si>
  <si>
    <t>6. Donacije</t>
  </si>
  <si>
    <t>6.1.Tekuće donacije</t>
  </si>
  <si>
    <t>Sufinanciranje cijene usluge vrtića</t>
  </si>
  <si>
    <t>Tekuće donacije</t>
  </si>
  <si>
    <t>Izvor financiranja 6.1.</t>
  </si>
  <si>
    <t>Vlastiti prihodi po posebnim propisima</t>
  </si>
  <si>
    <t xml:space="preserve">3.1.Vlastiti prihodi po posebnim propisima                   </t>
  </si>
  <si>
    <t>Izvor financiranja 3.1.</t>
  </si>
  <si>
    <t>Dječji vrtić "KADUJICA"</t>
  </si>
  <si>
    <t xml:space="preserve">           DJEČJEG VRTIĆA "KADUJICA" ZA 2024.GODINU</t>
  </si>
  <si>
    <t xml:space="preserve">              OBRAZLOŽENJE  I. IZMJENA I DOPUNA FINANCIJSKOG PLANA</t>
  </si>
  <si>
    <t xml:space="preserve">                                     OPĆI DIO</t>
  </si>
  <si>
    <t xml:space="preserve">                                POSEBNI DIO</t>
  </si>
  <si>
    <t>Prijedlog I. Izmjena i dopuna Finacijskog plana za 2024. godinu se odnosi na rashode poslovanja, odnosno rashode za zaposlene i materijalne rashode.</t>
  </si>
  <si>
    <t>Izvor financiranja  izdataka za ostale rashode za zaposlene koji se smatraju dohotkom od nesamostalnog rada su Opći primici Osnivača , općine Okrug .</t>
  </si>
  <si>
    <t>Opći prihodi i primici su također izvor financiranja ostalim nespomenutim rashodima poslovanja.</t>
  </si>
  <si>
    <t>Minimalno su povećani i ostali rashodi poslovanja zbog podmirenja naknade za osobe s invaliditetom . Naknada nije bila uzeta u obzir prilikom izrade Financijskog plana  jer Vrtić tek od kraja 2023.godine ima obvezu mjesečno podmirivati navedenu naknadu.</t>
  </si>
  <si>
    <t>Osnovni i jedini program finaciranja je Redovan rad Dječjeg vrtića koji se po svojoj funkcijskoj klasifikaciji odnosi na  predškolsko obrazovanje.</t>
  </si>
  <si>
    <t>Od 01.01.2024. godine povećan je iznos neoporezivih naknada, potpora, nagrada i drugih primitaka koji se ne smatraju dohotkom od nesamostalnog rada (čl.7. Pravilnika) pa je iz tog razloga u Prvim izmjenama Financijskog plana za 9% povećan iznos ostalih rashoda za zaposlene.</t>
  </si>
  <si>
    <t xml:space="preserve">3.1.Vlastiti prihodi  po posebnim propisima                  </t>
  </si>
  <si>
    <t>RASHODI PREMA PROGRAMSKOJ KLASIFIKACIJI</t>
  </si>
  <si>
    <t>Izvor financiranja donacija koje isključivo služe na nabavu dugotrajne imovine Vrtića su tekuće donacije od parvnih i fizičkih osoba. Ovo je  novi izvor financiranja u financijskom planu .</t>
  </si>
  <si>
    <t>PROGRAM: Redovan rad dječjeg vrtića</t>
  </si>
  <si>
    <t>Aktivnost</t>
  </si>
  <si>
    <t>Izvor financiranja</t>
  </si>
  <si>
    <t>Poslovi stručnih , administr.i izvrš. tijela</t>
  </si>
  <si>
    <t xml:space="preserve">Nabava dugotrajne imovine za rad odjela </t>
  </si>
  <si>
    <t xml:space="preserve">Realizacija pruženih usluga u vrtiću </t>
  </si>
  <si>
    <t>Vlastiti prihodi</t>
  </si>
  <si>
    <t xml:space="preserve">Pomoći nadležnih ministarstava  </t>
  </si>
  <si>
    <t>Pomoći</t>
  </si>
  <si>
    <t xml:space="preserve">       1. Opći prihodi i primici
2. Tekuće donacije</t>
  </si>
  <si>
    <t xml:space="preserve"> Dječji vrtić "KADUJICA" u 2024. godini ima mogućnost primiti tekuću donaciju od pravne osobe pa je iznos od 1.000 eur prikazan u I. izmjenama Financijskog plana. Do sada donacije nisu bile dio Financijskog plana Vrtića. </t>
  </si>
  <si>
    <t>Program redovnog rada se provodi kroz četiri aktivnosti i četiri izvora financiranja kako je prikazano u dolje navedenoj tablici. Cilj svih aktivnosti je obogatiti uslugu Vrtića kako bi djeca dobila što bolju predškolsku naobrazbu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</si>
</sst>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b/>
      <u val="double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3" fillId="2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/>
    <xf numFmtId="0" fontId="17" fillId="0" borderId="0" xfId="0" applyFont="1"/>
    <xf numFmtId="0" fontId="9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0" fillId="0" borderId="11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workbookViewId="0">
      <selection sqref="A1:E3"/>
    </sheetView>
  </sheetViews>
  <sheetFormatPr defaultRowHeight="15" x14ac:dyDescent="0.25"/>
  <cols>
    <col min="5" max="8" width="25.28515625" customWidth="1"/>
  </cols>
  <sheetData>
    <row r="1" spans="1:8" ht="15.75" x14ac:dyDescent="0.25">
      <c r="A1" s="62" t="s">
        <v>63</v>
      </c>
      <c r="B1" s="62"/>
      <c r="C1" s="62"/>
      <c r="D1" s="62"/>
      <c r="E1" s="62"/>
    </row>
    <row r="2" spans="1:8" ht="15.75" x14ac:dyDescent="0.25">
      <c r="A2" s="62" t="s">
        <v>64</v>
      </c>
      <c r="B2" s="62"/>
      <c r="C2" s="62"/>
      <c r="D2" s="62"/>
      <c r="E2" s="62"/>
    </row>
    <row r="3" spans="1:8" ht="15.75" x14ac:dyDescent="0.25">
      <c r="A3" s="62" t="s">
        <v>65</v>
      </c>
      <c r="B3" s="62"/>
      <c r="C3" s="62"/>
      <c r="D3" s="62"/>
      <c r="E3" s="62"/>
    </row>
    <row r="5" spans="1:8" ht="42" customHeight="1" x14ac:dyDescent="0.25">
      <c r="A5" s="91" t="s">
        <v>93</v>
      </c>
      <c r="B5" s="91"/>
      <c r="C5" s="91"/>
      <c r="D5" s="91"/>
      <c r="E5" s="91"/>
      <c r="F5" s="91"/>
      <c r="G5" s="91"/>
      <c r="H5" s="91"/>
    </row>
    <row r="6" spans="1:8" ht="18" x14ac:dyDescent="0.25">
      <c r="A6" s="4"/>
      <c r="B6" s="4"/>
      <c r="C6" s="4"/>
      <c r="D6" s="4"/>
      <c r="E6" s="4"/>
      <c r="F6" s="4"/>
      <c r="G6" s="4"/>
      <c r="H6" s="4"/>
    </row>
    <row r="7" spans="1:8" ht="15.75" x14ac:dyDescent="0.25">
      <c r="A7" s="91" t="s">
        <v>17</v>
      </c>
      <c r="B7" s="91"/>
      <c r="C7" s="91"/>
      <c r="D7" s="91"/>
      <c r="E7" s="91"/>
      <c r="F7" s="91"/>
      <c r="G7" s="92"/>
      <c r="H7" s="9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15.75" x14ac:dyDescent="0.25">
      <c r="A9" s="91" t="s">
        <v>23</v>
      </c>
      <c r="B9" s="93"/>
      <c r="C9" s="93"/>
      <c r="D9" s="93"/>
      <c r="E9" s="93"/>
      <c r="F9" s="93"/>
      <c r="G9" s="93"/>
      <c r="H9" s="93"/>
    </row>
    <row r="10" spans="1:8" ht="18" x14ac:dyDescent="0.25">
      <c r="A10" s="1"/>
      <c r="B10" s="2"/>
      <c r="C10" s="2"/>
      <c r="D10" s="2"/>
      <c r="E10" s="6"/>
      <c r="F10" s="7"/>
      <c r="G10" s="7"/>
      <c r="H10" s="29" t="s">
        <v>31</v>
      </c>
    </row>
    <row r="11" spans="1:8" x14ac:dyDescent="0.25">
      <c r="A11" s="25"/>
      <c r="B11" s="26"/>
      <c r="C11" s="26"/>
      <c r="D11" s="27"/>
      <c r="E11" s="28"/>
      <c r="F11" s="3" t="s">
        <v>29</v>
      </c>
      <c r="G11" s="3" t="s">
        <v>91</v>
      </c>
      <c r="H11" s="3" t="s">
        <v>92</v>
      </c>
    </row>
    <row r="12" spans="1:8" x14ac:dyDescent="0.25">
      <c r="A12" s="94" t="s">
        <v>0</v>
      </c>
      <c r="B12" s="95"/>
      <c r="C12" s="95"/>
      <c r="D12" s="95"/>
      <c r="E12" s="96"/>
      <c r="F12" s="53">
        <f t="shared" ref="F12" si="0">F13+F14</f>
        <v>684000</v>
      </c>
      <c r="G12" s="53">
        <v>12000</v>
      </c>
      <c r="H12" s="53">
        <v>696000</v>
      </c>
    </row>
    <row r="13" spans="1:8" x14ac:dyDescent="0.25">
      <c r="A13" s="97" t="s">
        <v>33</v>
      </c>
      <c r="B13" s="98"/>
      <c r="C13" s="98"/>
      <c r="D13" s="98"/>
      <c r="E13" s="90"/>
      <c r="F13" s="54">
        <v>684000</v>
      </c>
      <c r="G13" s="54">
        <v>12000</v>
      </c>
      <c r="H13" s="54">
        <v>696000</v>
      </c>
    </row>
    <row r="14" spans="1:8" x14ac:dyDescent="0.25">
      <c r="A14" s="89" t="s">
        <v>34</v>
      </c>
      <c r="B14" s="90"/>
      <c r="C14" s="90"/>
      <c r="D14" s="90"/>
      <c r="E14" s="90"/>
      <c r="F14" s="54">
        <v>0</v>
      </c>
      <c r="G14" s="54">
        <v>0</v>
      </c>
      <c r="H14" s="54">
        <v>0</v>
      </c>
    </row>
    <row r="15" spans="1:8" x14ac:dyDescent="0.25">
      <c r="A15" s="30" t="s">
        <v>1</v>
      </c>
      <c r="B15" s="39"/>
      <c r="C15" s="39"/>
      <c r="D15" s="39"/>
      <c r="E15" s="39"/>
      <c r="F15" s="53">
        <f t="shared" ref="F15" si="1">F16+F17</f>
        <v>684000</v>
      </c>
      <c r="G15" s="53">
        <v>12000</v>
      </c>
      <c r="H15" s="53">
        <v>696000</v>
      </c>
    </row>
    <row r="16" spans="1:8" x14ac:dyDescent="0.25">
      <c r="A16" s="99" t="s">
        <v>35</v>
      </c>
      <c r="B16" s="98"/>
      <c r="C16" s="98"/>
      <c r="D16" s="98"/>
      <c r="E16" s="98"/>
      <c r="F16" s="54">
        <v>670000</v>
      </c>
      <c r="G16" s="54">
        <v>11000</v>
      </c>
      <c r="H16" s="55">
        <v>681000</v>
      </c>
    </row>
    <row r="17" spans="1:8" x14ac:dyDescent="0.25">
      <c r="A17" s="89" t="s">
        <v>36</v>
      </c>
      <c r="B17" s="90"/>
      <c r="C17" s="90"/>
      <c r="D17" s="90"/>
      <c r="E17" s="90"/>
      <c r="F17" s="54">
        <v>14000</v>
      </c>
      <c r="G17" s="54">
        <v>1000</v>
      </c>
      <c r="H17" s="55">
        <v>15000</v>
      </c>
    </row>
    <row r="18" spans="1:8" x14ac:dyDescent="0.25">
      <c r="A18" s="100" t="s">
        <v>55</v>
      </c>
      <c r="B18" s="95"/>
      <c r="C18" s="95"/>
      <c r="D18" s="95"/>
      <c r="E18" s="95"/>
      <c r="F18" s="53">
        <f t="shared" ref="F18:H18" si="2">F12-F15</f>
        <v>0</v>
      </c>
      <c r="G18" s="53">
        <f t="shared" si="2"/>
        <v>0</v>
      </c>
      <c r="H18" s="53">
        <f t="shared" si="2"/>
        <v>0</v>
      </c>
    </row>
    <row r="19" spans="1:8" ht="18" x14ac:dyDescent="0.25">
      <c r="A19" s="4"/>
      <c r="B19" s="18"/>
      <c r="C19" s="18"/>
      <c r="D19" s="18"/>
      <c r="E19" s="18"/>
      <c r="F19" s="19"/>
      <c r="G19" s="19"/>
      <c r="H19" s="19"/>
    </row>
    <row r="20" spans="1:8" ht="15.75" x14ac:dyDescent="0.25">
      <c r="A20" s="91" t="s">
        <v>24</v>
      </c>
      <c r="B20" s="93"/>
      <c r="C20" s="93"/>
      <c r="D20" s="93"/>
      <c r="E20" s="93"/>
      <c r="F20" s="93"/>
      <c r="G20" s="93"/>
      <c r="H20" s="93"/>
    </row>
    <row r="21" spans="1:8" ht="18" x14ac:dyDescent="0.25">
      <c r="A21" s="4"/>
      <c r="B21" s="18"/>
      <c r="C21" s="18"/>
      <c r="D21" s="18"/>
      <c r="E21" s="18"/>
      <c r="F21" s="19"/>
      <c r="G21" s="19"/>
      <c r="H21" s="19"/>
    </row>
    <row r="22" spans="1:8" x14ac:dyDescent="0.25">
      <c r="A22" s="25"/>
      <c r="B22" s="26"/>
      <c r="C22" s="26"/>
      <c r="D22" s="27"/>
      <c r="E22" s="28"/>
      <c r="F22" s="3" t="s">
        <v>29</v>
      </c>
      <c r="G22" s="3" t="s">
        <v>91</v>
      </c>
      <c r="H22" s="3" t="s">
        <v>92</v>
      </c>
    </row>
    <row r="23" spans="1:8" x14ac:dyDescent="0.25">
      <c r="A23" s="89" t="s">
        <v>37</v>
      </c>
      <c r="B23" s="90"/>
      <c r="C23" s="90"/>
      <c r="D23" s="90"/>
      <c r="E23" s="90"/>
      <c r="F23" s="54"/>
      <c r="G23" s="54"/>
      <c r="H23" s="55"/>
    </row>
    <row r="24" spans="1:8" x14ac:dyDescent="0.25">
      <c r="A24" s="89" t="s">
        <v>38</v>
      </c>
      <c r="B24" s="90"/>
      <c r="C24" s="90"/>
      <c r="D24" s="90"/>
      <c r="E24" s="90"/>
      <c r="F24" s="54"/>
      <c r="G24" s="54"/>
      <c r="H24" s="55"/>
    </row>
    <row r="25" spans="1:8" x14ac:dyDescent="0.25">
      <c r="A25" s="100" t="s">
        <v>2</v>
      </c>
      <c r="B25" s="95"/>
      <c r="C25" s="95"/>
      <c r="D25" s="95"/>
      <c r="E25" s="95"/>
      <c r="F25" s="53">
        <f t="shared" ref="F25:H25" si="3">F23-F24</f>
        <v>0</v>
      </c>
      <c r="G25" s="53">
        <f t="shared" si="3"/>
        <v>0</v>
      </c>
      <c r="H25" s="53">
        <f t="shared" si="3"/>
        <v>0</v>
      </c>
    </row>
    <row r="26" spans="1:8" x14ac:dyDescent="0.25">
      <c r="A26" s="100" t="s">
        <v>56</v>
      </c>
      <c r="B26" s="95"/>
      <c r="C26" s="95"/>
      <c r="D26" s="95"/>
      <c r="E26" s="95"/>
      <c r="F26" s="53">
        <f t="shared" ref="F26:H26" si="4">F18+F25</f>
        <v>0</v>
      </c>
      <c r="G26" s="53">
        <f t="shared" si="4"/>
        <v>0</v>
      </c>
      <c r="H26" s="53">
        <f t="shared" si="4"/>
        <v>0</v>
      </c>
    </row>
    <row r="27" spans="1:8" ht="18" x14ac:dyDescent="0.25">
      <c r="A27" s="17"/>
      <c r="B27" s="18"/>
      <c r="C27" s="18"/>
      <c r="D27" s="18"/>
      <c r="E27" s="18"/>
      <c r="F27" s="19"/>
      <c r="G27" s="19"/>
      <c r="H27" s="19"/>
    </row>
    <row r="28" spans="1:8" ht="15.75" x14ac:dyDescent="0.25">
      <c r="A28" s="91" t="s">
        <v>57</v>
      </c>
      <c r="B28" s="93"/>
      <c r="C28" s="93"/>
      <c r="D28" s="93"/>
      <c r="E28" s="93"/>
      <c r="F28" s="93"/>
      <c r="G28" s="93"/>
      <c r="H28" s="93"/>
    </row>
    <row r="29" spans="1:8" ht="15.75" x14ac:dyDescent="0.25">
      <c r="A29" s="37"/>
      <c r="B29" s="38"/>
      <c r="C29" s="38"/>
      <c r="D29" s="38"/>
      <c r="E29" s="38"/>
      <c r="F29" s="38"/>
      <c r="G29" s="38"/>
      <c r="H29" s="38"/>
    </row>
    <row r="30" spans="1:8" x14ac:dyDescent="0.25">
      <c r="A30" s="25"/>
      <c r="B30" s="26"/>
      <c r="C30" s="26"/>
      <c r="D30" s="27"/>
      <c r="E30" s="28"/>
      <c r="F30" s="3" t="s">
        <v>29</v>
      </c>
      <c r="G30" s="3" t="s">
        <v>91</v>
      </c>
      <c r="H30" s="3" t="s">
        <v>92</v>
      </c>
    </row>
    <row r="31" spans="1:8" ht="15" customHeight="1" x14ac:dyDescent="0.25">
      <c r="A31" s="103" t="s">
        <v>58</v>
      </c>
      <c r="B31" s="104"/>
      <c r="C31" s="104"/>
      <c r="D31" s="104"/>
      <c r="E31" s="105"/>
      <c r="F31" s="56">
        <v>0</v>
      </c>
      <c r="G31" s="56">
        <v>0</v>
      </c>
      <c r="H31" s="57">
        <v>0</v>
      </c>
    </row>
    <row r="32" spans="1:8" ht="15" customHeight="1" x14ac:dyDescent="0.25">
      <c r="A32" s="100" t="s">
        <v>59</v>
      </c>
      <c r="B32" s="95"/>
      <c r="C32" s="95"/>
      <c r="D32" s="95"/>
      <c r="E32" s="95"/>
      <c r="F32" s="58">
        <f t="shared" ref="F32:H32" si="5">F26+F31</f>
        <v>0</v>
      </c>
      <c r="G32" s="58">
        <f t="shared" si="5"/>
        <v>0</v>
      </c>
      <c r="H32" s="59">
        <f t="shared" si="5"/>
        <v>0</v>
      </c>
    </row>
    <row r="33" spans="1:8" ht="45" customHeight="1" x14ac:dyDescent="0.25">
      <c r="A33" s="94" t="s">
        <v>60</v>
      </c>
      <c r="B33" s="106"/>
      <c r="C33" s="106"/>
      <c r="D33" s="106"/>
      <c r="E33" s="107"/>
      <c r="F33" s="58">
        <f t="shared" ref="F33:H33" si="6">F18+F25+F31-F32</f>
        <v>0</v>
      </c>
      <c r="G33" s="58">
        <f t="shared" si="6"/>
        <v>0</v>
      </c>
      <c r="H33" s="59">
        <f t="shared" si="6"/>
        <v>0</v>
      </c>
    </row>
    <row r="34" spans="1:8" ht="15.75" x14ac:dyDescent="0.25">
      <c r="A34" s="40"/>
      <c r="B34" s="41"/>
      <c r="C34" s="41"/>
      <c r="D34" s="41"/>
      <c r="E34" s="41"/>
      <c r="F34" s="41"/>
      <c r="G34" s="41"/>
      <c r="H34" s="41"/>
    </row>
    <row r="35" spans="1:8" ht="15.75" x14ac:dyDescent="0.25">
      <c r="A35" s="108" t="s">
        <v>54</v>
      </c>
      <c r="B35" s="108"/>
      <c r="C35" s="108"/>
      <c r="D35" s="108"/>
      <c r="E35" s="108"/>
      <c r="F35" s="108"/>
      <c r="G35" s="108"/>
      <c r="H35" s="108"/>
    </row>
    <row r="36" spans="1:8" ht="18" x14ac:dyDescent="0.25">
      <c r="A36" s="42"/>
      <c r="B36" s="43"/>
      <c r="C36" s="43"/>
      <c r="D36" s="43"/>
      <c r="E36" s="43"/>
      <c r="F36" s="44"/>
      <c r="G36" s="44"/>
      <c r="H36" s="44"/>
    </row>
    <row r="37" spans="1:8" x14ac:dyDescent="0.25">
      <c r="A37" s="45"/>
      <c r="B37" s="46"/>
      <c r="C37" s="46"/>
      <c r="D37" s="47"/>
      <c r="E37" s="48"/>
      <c r="F37" s="49" t="s">
        <v>29</v>
      </c>
      <c r="G37" s="3" t="s">
        <v>91</v>
      </c>
      <c r="H37" s="3" t="s">
        <v>92</v>
      </c>
    </row>
    <row r="38" spans="1:8" x14ac:dyDescent="0.25">
      <c r="A38" s="103" t="s">
        <v>58</v>
      </c>
      <c r="B38" s="104"/>
      <c r="C38" s="104"/>
      <c r="D38" s="104"/>
      <c r="E38" s="105"/>
      <c r="F38" s="56">
        <v>0</v>
      </c>
      <c r="G38" s="56">
        <f>F41</f>
        <v>0</v>
      </c>
      <c r="H38" s="57">
        <f>G41</f>
        <v>0</v>
      </c>
    </row>
    <row r="39" spans="1:8" ht="28.5" customHeight="1" x14ac:dyDescent="0.25">
      <c r="A39" s="103" t="s">
        <v>61</v>
      </c>
      <c r="B39" s="104"/>
      <c r="C39" s="104"/>
      <c r="D39" s="104"/>
      <c r="E39" s="105"/>
      <c r="F39" s="56">
        <v>0</v>
      </c>
      <c r="G39" s="56">
        <v>0</v>
      </c>
      <c r="H39" s="57">
        <v>0</v>
      </c>
    </row>
    <row r="40" spans="1:8" x14ac:dyDescent="0.25">
      <c r="A40" s="103" t="s">
        <v>62</v>
      </c>
      <c r="B40" s="109"/>
      <c r="C40" s="109"/>
      <c r="D40" s="109"/>
      <c r="E40" s="110"/>
      <c r="F40" s="56">
        <v>0</v>
      </c>
      <c r="G40" s="56">
        <v>0</v>
      </c>
      <c r="H40" s="57">
        <v>0</v>
      </c>
    </row>
    <row r="41" spans="1:8" ht="15" customHeight="1" x14ac:dyDescent="0.25">
      <c r="A41" s="100" t="s">
        <v>59</v>
      </c>
      <c r="B41" s="95"/>
      <c r="C41" s="95"/>
      <c r="D41" s="95"/>
      <c r="E41" s="95"/>
      <c r="F41" s="60">
        <f t="shared" ref="F41:H41" si="7">F38-F39+F40</f>
        <v>0</v>
      </c>
      <c r="G41" s="60">
        <f t="shared" si="7"/>
        <v>0</v>
      </c>
      <c r="H41" s="61">
        <f t="shared" si="7"/>
        <v>0</v>
      </c>
    </row>
    <row r="42" spans="1:8" ht="17.25" customHeight="1" x14ac:dyDescent="0.25"/>
    <row r="43" spans="1:8" x14ac:dyDescent="0.25">
      <c r="A43" s="101" t="s">
        <v>32</v>
      </c>
      <c r="B43" s="102"/>
      <c r="C43" s="102"/>
      <c r="D43" s="102"/>
      <c r="E43" s="102"/>
      <c r="F43" s="102"/>
      <c r="G43" s="102"/>
      <c r="H43" s="102"/>
    </row>
    <row r="44" spans="1:8" ht="9" customHeight="1" x14ac:dyDescent="0.25"/>
  </sheetData>
  <mergeCells count="24">
    <mergeCell ref="A43:H43"/>
    <mergeCell ref="A25:E25"/>
    <mergeCell ref="A26:E26"/>
    <mergeCell ref="A28:H28"/>
    <mergeCell ref="A31:E31"/>
    <mergeCell ref="A32:E32"/>
    <mergeCell ref="A33:E33"/>
    <mergeCell ref="A35:H35"/>
    <mergeCell ref="A38:E38"/>
    <mergeCell ref="A39:E39"/>
    <mergeCell ref="A40:E40"/>
    <mergeCell ref="A41:E41"/>
    <mergeCell ref="A24:E24"/>
    <mergeCell ref="A5:H5"/>
    <mergeCell ref="A7:H7"/>
    <mergeCell ref="A9:H9"/>
    <mergeCell ref="A12:E12"/>
    <mergeCell ref="A13:E13"/>
    <mergeCell ref="A14:E14"/>
    <mergeCell ref="A16:E16"/>
    <mergeCell ref="A17:E17"/>
    <mergeCell ref="A18:E18"/>
    <mergeCell ref="A20:H20"/>
    <mergeCell ref="A23:E2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opLeftCell="A10" workbookViewId="0">
      <selection activeCell="M13" sqref="M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15.75" x14ac:dyDescent="0.25">
      <c r="A1" s="62" t="s">
        <v>63</v>
      </c>
      <c r="B1" s="62"/>
      <c r="C1" s="62"/>
      <c r="D1" s="62"/>
      <c r="E1" s="62"/>
    </row>
    <row r="2" spans="1:6" ht="15.75" x14ac:dyDescent="0.25">
      <c r="A2" s="62" t="s">
        <v>64</v>
      </c>
      <c r="B2" s="62"/>
      <c r="C2" s="62"/>
      <c r="D2" s="62"/>
      <c r="E2" s="62"/>
    </row>
    <row r="3" spans="1:6" ht="15.75" x14ac:dyDescent="0.25">
      <c r="A3" s="62" t="s">
        <v>65</v>
      </c>
      <c r="B3" s="62"/>
      <c r="C3" s="62"/>
      <c r="D3" s="62"/>
      <c r="E3" s="62"/>
    </row>
    <row r="5" spans="1:6" ht="18" customHeight="1" x14ac:dyDescent="0.25">
      <c r="A5" s="4"/>
      <c r="B5" s="4"/>
      <c r="C5" s="4"/>
      <c r="D5" s="4"/>
      <c r="E5" s="4"/>
      <c r="F5" s="4"/>
    </row>
    <row r="6" spans="1:6" ht="15.75" customHeight="1" x14ac:dyDescent="0.25">
      <c r="A6" s="91" t="s">
        <v>17</v>
      </c>
      <c r="B6" s="91"/>
      <c r="C6" s="91"/>
      <c r="D6" s="91"/>
      <c r="E6" s="91"/>
      <c r="F6" s="91"/>
    </row>
    <row r="7" spans="1:6" ht="18" x14ac:dyDescent="0.25">
      <c r="A7" s="4"/>
      <c r="B7" s="4"/>
      <c r="C7" s="4"/>
      <c r="D7" s="4"/>
      <c r="E7" s="5"/>
      <c r="F7" s="5"/>
    </row>
    <row r="8" spans="1:6" ht="18" customHeight="1" x14ac:dyDescent="0.25">
      <c r="A8" s="91" t="s">
        <v>4</v>
      </c>
      <c r="B8" s="91"/>
      <c r="C8" s="91"/>
      <c r="D8" s="91"/>
      <c r="E8" s="91"/>
      <c r="F8" s="91"/>
    </row>
    <row r="9" spans="1:6" ht="18" x14ac:dyDescent="0.25">
      <c r="A9" s="4"/>
      <c r="B9" s="4"/>
      <c r="C9" s="4"/>
      <c r="D9" s="4"/>
      <c r="E9" s="5"/>
      <c r="F9" s="5"/>
    </row>
    <row r="10" spans="1:6" ht="15.75" customHeight="1" x14ac:dyDescent="0.25">
      <c r="A10" s="91" t="s">
        <v>39</v>
      </c>
      <c r="B10" s="91"/>
      <c r="C10" s="91"/>
      <c r="D10" s="91"/>
      <c r="E10" s="91"/>
      <c r="F10" s="91"/>
    </row>
    <row r="11" spans="1:6" ht="18" x14ac:dyDescent="0.25">
      <c r="A11" s="4"/>
      <c r="B11" s="4"/>
      <c r="C11" s="4"/>
      <c r="D11" s="4"/>
      <c r="E11" s="5"/>
      <c r="F11" s="5"/>
    </row>
    <row r="12" spans="1:6" x14ac:dyDescent="0.25">
      <c r="A12" s="16" t="s">
        <v>5</v>
      </c>
      <c r="B12" s="15" t="s">
        <v>6</v>
      </c>
      <c r="C12" s="15" t="s">
        <v>3</v>
      </c>
      <c r="D12" s="16" t="s">
        <v>29</v>
      </c>
      <c r="E12" s="16" t="s">
        <v>94</v>
      </c>
      <c r="F12" s="16" t="s">
        <v>95</v>
      </c>
    </row>
    <row r="13" spans="1:6" x14ac:dyDescent="0.25">
      <c r="A13" s="33"/>
      <c r="B13" s="34"/>
      <c r="C13" s="32" t="s">
        <v>0</v>
      </c>
      <c r="D13" s="68">
        <v>684000</v>
      </c>
      <c r="E13" s="68">
        <v>12000</v>
      </c>
      <c r="F13" s="68">
        <v>696000</v>
      </c>
    </row>
    <row r="14" spans="1:6" ht="15.75" customHeight="1" x14ac:dyDescent="0.25">
      <c r="A14" s="8">
        <v>6</v>
      </c>
      <c r="B14" s="8"/>
      <c r="C14" s="8" t="s">
        <v>7</v>
      </c>
      <c r="D14" s="66">
        <v>684000</v>
      </c>
      <c r="E14" s="66">
        <v>12000</v>
      </c>
      <c r="F14" s="66">
        <v>696000</v>
      </c>
    </row>
    <row r="15" spans="1:6" ht="38.25" x14ac:dyDescent="0.25">
      <c r="A15" s="8"/>
      <c r="B15" s="8">
        <v>63</v>
      </c>
      <c r="C15" s="12" t="s">
        <v>67</v>
      </c>
      <c r="D15" s="66">
        <v>5000</v>
      </c>
      <c r="E15" s="66">
        <v>0</v>
      </c>
      <c r="F15" s="66">
        <v>5000</v>
      </c>
    </row>
    <row r="16" spans="1:6" x14ac:dyDescent="0.25">
      <c r="A16" s="9"/>
      <c r="B16" s="22">
        <v>64</v>
      </c>
      <c r="C16" s="9" t="s">
        <v>66</v>
      </c>
      <c r="D16" s="66">
        <v>0</v>
      </c>
      <c r="E16" s="66">
        <v>0</v>
      </c>
      <c r="F16" s="66">
        <v>0</v>
      </c>
    </row>
    <row r="17" spans="1:6" ht="25.5" x14ac:dyDescent="0.25">
      <c r="A17" s="9"/>
      <c r="B17" s="22">
        <v>65</v>
      </c>
      <c r="C17" s="63" t="s">
        <v>103</v>
      </c>
      <c r="D17" s="66">
        <v>5000</v>
      </c>
      <c r="E17" s="66">
        <v>0</v>
      </c>
      <c r="F17" s="66">
        <v>5000</v>
      </c>
    </row>
    <row r="18" spans="1:6" x14ac:dyDescent="0.25">
      <c r="A18" s="9"/>
      <c r="B18" s="22">
        <v>66</v>
      </c>
      <c r="C18" s="63" t="s">
        <v>96</v>
      </c>
      <c r="D18" s="66">
        <v>0</v>
      </c>
      <c r="E18" s="66">
        <v>1000</v>
      </c>
      <c r="F18" s="66">
        <v>1000</v>
      </c>
    </row>
    <row r="19" spans="1:6" ht="38.25" x14ac:dyDescent="0.25">
      <c r="A19" s="9"/>
      <c r="B19" s="22">
        <v>67</v>
      </c>
      <c r="C19" s="12" t="s">
        <v>26</v>
      </c>
      <c r="D19" s="66">
        <v>674000</v>
      </c>
      <c r="E19" s="66">
        <v>11000</v>
      </c>
      <c r="F19" s="66">
        <v>685000</v>
      </c>
    </row>
    <row r="20" spans="1:6" x14ac:dyDescent="0.25">
      <c r="A20" s="11"/>
      <c r="B20" s="11"/>
      <c r="C20" s="20"/>
      <c r="D20" s="66"/>
      <c r="E20" s="66"/>
      <c r="F20" s="66"/>
    </row>
    <row r="23" spans="1:6" ht="15.75" x14ac:dyDescent="0.25">
      <c r="A23" s="91" t="s">
        <v>40</v>
      </c>
      <c r="B23" s="111"/>
      <c r="C23" s="111"/>
      <c r="D23" s="111"/>
      <c r="E23" s="111"/>
      <c r="F23" s="111"/>
    </row>
    <row r="24" spans="1:6" ht="18" x14ac:dyDescent="0.25">
      <c r="A24" s="4"/>
      <c r="B24" s="4"/>
      <c r="C24" s="4"/>
      <c r="D24" s="4"/>
      <c r="E24" s="5"/>
      <c r="F24" s="5"/>
    </row>
    <row r="25" spans="1:6" x14ac:dyDescent="0.25">
      <c r="A25" s="16" t="s">
        <v>5</v>
      </c>
      <c r="B25" s="15" t="s">
        <v>6</v>
      </c>
      <c r="C25" s="15" t="s">
        <v>8</v>
      </c>
      <c r="D25" s="16" t="s">
        <v>29</v>
      </c>
      <c r="E25" s="16" t="s">
        <v>94</v>
      </c>
      <c r="F25" s="16" t="s">
        <v>95</v>
      </c>
    </row>
    <row r="26" spans="1:6" x14ac:dyDescent="0.25">
      <c r="A26" s="33"/>
      <c r="B26" s="34"/>
      <c r="C26" s="32" t="s">
        <v>1</v>
      </c>
      <c r="D26" s="69">
        <v>684000</v>
      </c>
      <c r="E26" s="69">
        <v>12000</v>
      </c>
      <c r="F26" s="69">
        <v>696000</v>
      </c>
    </row>
    <row r="27" spans="1:6" ht="15.75" customHeight="1" x14ac:dyDescent="0.25">
      <c r="A27" s="8">
        <v>3</v>
      </c>
      <c r="B27" s="8"/>
      <c r="C27" s="8" t="s">
        <v>9</v>
      </c>
      <c r="D27" s="75">
        <v>670000</v>
      </c>
      <c r="E27" s="75">
        <v>11000</v>
      </c>
      <c r="F27" s="75">
        <v>681000</v>
      </c>
    </row>
    <row r="28" spans="1:6" ht="15.75" customHeight="1" x14ac:dyDescent="0.25">
      <c r="A28" s="8"/>
      <c r="B28" s="8">
        <v>31</v>
      </c>
      <c r="C28" s="12" t="s">
        <v>10</v>
      </c>
      <c r="D28" s="70">
        <v>506000</v>
      </c>
      <c r="E28" s="70">
        <v>10000</v>
      </c>
      <c r="F28" s="70">
        <v>516000</v>
      </c>
    </row>
    <row r="29" spans="1:6" x14ac:dyDescent="0.25">
      <c r="A29" s="9"/>
      <c r="B29" s="22">
        <v>32</v>
      </c>
      <c r="C29" s="9" t="s">
        <v>20</v>
      </c>
      <c r="D29" s="70">
        <v>162000</v>
      </c>
      <c r="E29" s="70">
        <v>1000</v>
      </c>
      <c r="F29" s="70">
        <v>163000</v>
      </c>
    </row>
    <row r="30" spans="1:6" x14ac:dyDescent="0.25">
      <c r="A30" s="9"/>
      <c r="B30" s="22">
        <v>34</v>
      </c>
      <c r="C30" s="9" t="s">
        <v>68</v>
      </c>
      <c r="D30" s="70">
        <v>2000</v>
      </c>
      <c r="E30" s="70">
        <v>0</v>
      </c>
      <c r="F30" s="70">
        <v>2000</v>
      </c>
    </row>
    <row r="31" spans="1:6" ht="25.5" x14ac:dyDescent="0.25">
      <c r="A31" s="11">
        <v>4</v>
      </c>
      <c r="B31" s="11"/>
      <c r="C31" s="20" t="s">
        <v>11</v>
      </c>
      <c r="D31" s="75">
        <v>14000</v>
      </c>
      <c r="E31" s="75">
        <v>1000</v>
      </c>
      <c r="F31" s="75">
        <v>15000</v>
      </c>
    </row>
    <row r="32" spans="1:6" ht="38.25" x14ac:dyDescent="0.25">
      <c r="A32" s="12"/>
      <c r="B32" s="8">
        <v>42</v>
      </c>
      <c r="C32" s="21" t="s">
        <v>27</v>
      </c>
      <c r="D32" s="70">
        <v>14000</v>
      </c>
      <c r="E32" s="70">
        <v>1000</v>
      </c>
      <c r="F32" s="71">
        <v>15000</v>
      </c>
    </row>
  </sheetData>
  <mergeCells count="4">
    <mergeCell ref="A23:F23"/>
    <mergeCell ref="A6:F6"/>
    <mergeCell ref="A8:F8"/>
    <mergeCell ref="A10:F10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4"/>
  <sheetViews>
    <sheetView workbookViewId="0">
      <selection activeCell="M10" sqref="M10"/>
    </sheetView>
  </sheetViews>
  <sheetFormatPr defaultRowHeight="15" x14ac:dyDescent="0.25"/>
  <cols>
    <col min="1" max="1" width="37.42578125" customWidth="1"/>
    <col min="2" max="4" width="25.28515625" customWidth="1"/>
  </cols>
  <sheetData>
    <row r="1" spans="1:5" ht="15.75" x14ac:dyDescent="0.25">
      <c r="A1" s="62" t="s">
        <v>63</v>
      </c>
      <c r="B1" s="62"/>
      <c r="C1" s="62"/>
      <c r="D1" s="62"/>
      <c r="E1" s="62"/>
    </row>
    <row r="2" spans="1:5" ht="15.75" x14ac:dyDescent="0.25">
      <c r="A2" s="62" t="s">
        <v>64</v>
      </c>
      <c r="B2" s="62"/>
      <c r="C2" s="62"/>
      <c r="D2" s="62"/>
      <c r="E2" s="62"/>
    </row>
    <row r="3" spans="1:5" ht="15.75" x14ac:dyDescent="0.25">
      <c r="A3" s="62" t="s">
        <v>65</v>
      </c>
      <c r="B3" s="62"/>
      <c r="C3" s="62"/>
      <c r="D3" s="62"/>
      <c r="E3" s="62"/>
    </row>
    <row r="4" spans="1:5" ht="18" customHeight="1" x14ac:dyDescent="0.25">
      <c r="A4" s="4"/>
      <c r="B4" s="4"/>
      <c r="C4" s="4"/>
      <c r="D4" s="4"/>
    </row>
    <row r="5" spans="1:5" ht="15.75" customHeight="1" x14ac:dyDescent="0.25">
      <c r="A5" s="91" t="s">
        <v>17</v>
      </c>
      <c r="B5" s="91"/>
      <c r="C5" s="91"/>
      <c r="D5" s="91"/>
    </row>
    <row r="6" spans="1:5" ht="18" x14ac:dyDescent="0.25">
      <c r="B6" s="4"/>
      <c r="C6" s="5"/>
      <c r="D6" s="5"/>
    </row>
    <row r="7" spans="1:5" ht="18" customHeight="1" x14ac:dyDescent="0.25">
      <c r="A7" s="91" t="s">
        <v>4</v>
      </c>
      <c r="B7" s="91"/>
      <c r="C7" s="91"/>
      <c r="D7" s="91"/>
    </row>
    <row r="8" spans="1:5" ht="18" x14ac:dyDescent="0.25">
      <c r="A8" s="4"/>
      <c r="B8" s="4"/>
      <c r="C8" s="5"/>
      <c r="D8" s="5"/>
    </row>
    <row r="9" spans="1:5" ht="15.75" customHeight="1" x14ac:dyDescent="0.25">
      <c r="A9" s="91" t="s">
        <v>41</v>
      </c>
      <c r="B9" s="91"/>
      <c r="C9" s="91"/>
      <c r="D9" s="91"/>
    </row>
    <row r="10" spans="1:5" ht="18" x14ac:dyDescent="0.25">
      <c r="A10" s="4"/>
      <c r="B10" s="4"/>
      <c r="C10" s="5"/>
      <c r="D10" s="5"/>
    </row>
    <row r="11" spans="1:5" x14ac:dyDescent="0.25">
      <c r="A11" s="16" t="s">
        <v>43</v>
      </c>
      <c r="B11" s="16" t="s">
        <v>29</v>
      </c>
      <c r="C11" s="16" t="s">
        <v>97</v>
      </c>
      <c r="D11" s="16" t="s">
        <v>92</v>
      </c>
    </row>
    <row r="12" spans="1:5" x14ac:dyDescent="0.25">
      <c r="A12" s="35" t="s">
        <v>0</v>
      </c>
      <c r="B12" s="68">
        <v>684000</v>
      </c>
      <c r="C12" s="68">
        <v>12000</v>
      </c>
      <c r="D12" s="68">
        <v>696000</v>
      </c>
    </row>
    <row r="13" spans="1:5" x14ac:dyDescent="0.25">
      <c r="A13" s="20" t="s">
        <v>70</v>
      </c>
      <c r="B13" s="68">
        <v>674000</v>
      </c>
      <c r="C13" s="68">
        <v>11000</v>
      </c>
      <c r="D13" s="68">
        <v>685000</v>
      </c>
    </row>
    <row r="14" spans="1:5" x14ac:dyDescent="0.25">
      <c r="A14" s="10" t="s">
        <v>71</v>
      </c>
      <c r="B14" s="66">
        <v>674000</v>
      </c>
      <c r="C14" s="66">
        <v>11000</v>
      </c>
      <c r="D14" s="66">
        <v>685000</v>
      </c>
    </row>
    <row r="15" spans="1:5" x14ac:dyDescent="0.25">
      <c r="A15" s="22" t="s">
        <v>69</v>
      </c>
      <c r="B15" s="73">
        <v>5000</v>
      </c>
      <c r="C15" s="73">
        <v>0</v>
      </c>
      <c r="D15" s="73">
        <v>5000</v>
      </c>
    </row>
    <row r="16" spans="1:5" ht="16.5" customHeight="1" x14ac:dyDescent="0.25">
      <c r="A16" s="12" t="s">
        <v>104</v>
      </c>
      <c r="B16" s="66">
        <v>5000</v>
      </c>
      <c r="C16" s="66">
        <v>0</v>
      </c>
      <c r="D16" s="66">
        <v>5000</v>
      </c>
    </row>
    <row r="17" spans="1:4" x14ac:dyDescent="0.25">
      <c r="A17" s="35" t="s">
        <v>90</v>
      </c>
      <c r="B17" s="73">
        <v>5000</v>
      </c>
      <c r="C17" s="73">
        <v>0</v>
      </c>
      <c r="D17" s="73">
        <v>5000</v>
      </c>
    </row>
    <row r="18" spans="1:4" x14ac:dyDescent="0.25">
      <c r="A18" s="10" t="s">
        <v>72</v>
      </c>
      <c r="B18" s="66">
        <v>5000</v>
      </c>
      <c r="C18" s="66">
        <v>0</v>
      </c>
      <c r="D18" s="66">
        <v>5000</v>
      </c>
    </row>
    <row r="19" spans="1:4" x14ac:dyDescent="0.25">
      <c r="A19" s="35" t="s">
        <v>98</v>
      </c>
      <c r="B19" s="73">
        <v>0</v>
      </c>
      <c r="C19" s="73">
        <v>1000</v>
      </c>
      <c r="D19" s="73">
        <v>1000</v>
      </c>
    </row>
    <row r="20" spans="1:4" x14ac:dyDescent="0.25">
      <c r="A20" s="10" t="s">
        <v>99</v>
      </c>
      <c r="B20" s="66">
        <v>0</v>
      </c>
      <c r="C20" s="66">
        <v>1000</v>
      </c>
      <c r="D20" s="66">
        <v>1000</v>
      </c>
    </row>
    <row r="23" spans="1:4" ht="15.75" customHeight="1" x14ac:dyDescent="0.25">
      <c r="A23" s="91" t="s">
        <v>42</v>
      </c>
      <c r="B23" s="91"/>
      <c r="C23" s="91"/>
      <c r="D23" s="91"/>
    </row>
    <row r="24" spans="1:4" ht="18" x14ac:dyDescent="0.25">
      <c r="A24" s="4"/>
      <c r="B24" s="4"/>
      <c r="C24" s="5"/>
      <c r="D24" s="5"/>
    </row>
    <row r="25" spans="1:4" x14ac:dyDescent="0.25">
      <c r="A25" s="16" t="s">
        <v>43</v>
      </c>
      <c r="B25" s="16" t="s">
        <v>29</v>
      </c>
      <c r="C25" s="16" t="s">
        <v>97</v>
      </c>
      <c r="D25" s="16" t="s">
        <v>92</v>
      </c>
    </row>
    <row r="26" spans="1:4" x14ac:dyDescent="0.25">
      <c r="A26" s="35" t="s">
        <v>1</v>
      </c>
      <c r="B26" s="68">
        <v>684000</v>
      </c>
      <c r="C26" s="68">
        <v>12000</v>
      </c>
      <c r="D26" s="68">
        <v>696000</v>
      </c>
    </row>
    <row r="27" spans="1:4" ht="15.75" customHeight="1" x14ac:dyDescent="0.25">
      <c r="A27" s="20" t="s">
        <v>70</v>
      </c>
      <c r="B27" s="68">
        <v>674000</v>
      </c>
      <c r="C27" s="68">
        <v>11000</v>
      </c>
      <c r="D27" s="68">
        <v>685000</v>
      </c>
    </row>
    <row r="28" spans="1:4" x14ac:dyDescent="0.25">
      <c r="A28" s="10" t="s">
        <v>71</v>
      </c>
      <c r="B28" s="66">
        <v>674000</v>
      </c>
      <c r="C28" s="66">
        <v>11000</v>
      </c>
      <c r="D28" s="66">
        <v>685000</v>
      </c>
    </row>
    <row r="29" spans="1:4" x14ac:dyDescent="0.25">
      <c r="A29" s="22" t="s">
        <v>69</v>
      </c>
      <c r="B29" s="73">
        <v>5000</v>
      </c>
      <c r="C29" s="73">
        <v>0</v>
      </c>
      <c r="D29" s="73">
        <v>0</v>
      </c>
    </row>
    <row r="30" spans="1:4" x14ac:dyDescent="0.25">
      <c r="A30" s="12" t="s">
        <v>117</v>
      </c>
      <c r="B30" s="66">
        <v>5000</v>
      </c>
      <c r="C30" s="66">
        <v>0</v>
      </c>
      <c r="D30" s="66">
        <v>0</v>
      </c>
    </row>
    <row r="31" spans="1:4" x14ac:dyDescent="0.25">
      <c r="A31" s="35" t="s">
        <v>90</v>
      </c>
      <c r="B31" s="73">
        <v>5000</v>
      </c>
      <c r="C31" s="73">
        <v>0</v>
      </c>
      <c r="D31" s="73">
        <v>5000</v>
      </c>
    </row>
    <row r="32" spans="1:4" x14ac:dyDescent="0.25">
      <c r="A32" s="10" t="s">
        <v>72</v>
      </c>
      <c r="B32" s="66">
        <v>5000</v>
      </c>
      <c r="C32" s="66">
        <v>0</v>
      </c>
      <c r="D32" s="66">
        <v>5000</v>
      </c>
    </row>
    <row r="33" spans="1:4" x14ac:dyDescent="0.25">
      <c r="A33" s="35" t="s">
        <v>98</v>
      </c>
      <c r="B33" s="73">
        <v>0</v>
      </c>
      <c r="C33" s="73">
        <v>1000</v>
      </c>
      <c r="D33" s="73">
        <v>1000</v>
      </c>
    </row>
    <row r="34" spans="1:4" x14ac:dyDescent="0.25">
      <c r="A34" s="10" t="s">
        <v>99</v>
      </c>
      <c r="B34" s="66">
        <v>0</v>
      </c>
      <c r="C34" s="66">
        <v>1000</v>
      </c>
      <c r="D34" s="66">
        <v>1000</v>
      </c>
    </row>
  </sheetData>
  <mergeCells count="4">
    <mergeCell ref="A5:D5"/>
    <mergeCell ref="A7:D7"/>
    <mergeCell ref="A9:D9"/>
    <mergeCell ref="A23:D23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"/>
  <sheetViews>
    <sheetView workbookViewId="0">
      <selection activeCell="G23" sqref="G2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15.75" x14ac:dyDescent="0.25">
      <c r="A1" s="62" t="s">
        <v>63</v>
      </c>
      <c r="B1" s="62"/>
      <c r="C1" s="62"/>
      <c r="D1" s="62"/>
      <c r="E1" s="62"/>
    </row>
    <row r="2" spans="1:5" ht="15.75" x14ac:dyDescent="0.25">
      <c r="A2" s="62" t="s">
        <v>64</v>
      </c>
      <c r="B2" s="62"/>
      <c r="C2" s="62"/>
      <c r="D2" s="62"/>
      <c r="E2" s="62"/>
    </row>
    <row r="3" spans="1:5" ht="15.75" x14ac:dyDescent="0.25">
      <c r="A3" s="62" t="s">
        <v>65</v>
      </c>
      <c r="B3" s="62"/>
      <c r="C3" s="62"/>
      <c r="D3" s="62"/>
      <c r="E3" s="62"/>
    </row>
    <row r="4" spans="1:5" ht="18" customHeight="1" x14ac:dyDescent="0.25">
      <c r="A4" s="4"/>
      <c r="B4" s="4"/>
      <c r="C4" s="4"/>
      <c r="D4" s="4"/>
    </row>
    <row r="5" spans="1:5" ht="15.75" x14ac:dyDescent="0.25">
      <c r="A5" s="91" t="s">
        <v>17</v>
      </c>
      <c r="B5" s="91"/>
      <c r="C5" s="91"/>
      <c r="D5" s="91"/>
    </row>
    <row r="6" spans="1:5" ht="18" x14ac:dyDescent="0.25">
      <c r="A6" s="4"/>
      <c r="B6" s="4"/>
      <c r="C6" s="5"/>
      <c r="D6" s="5"/>
    </row>
    <row r="7" spans="1:5" ht="18" customHeight="1" x14ac:dyDescent="0.25">
      <c r="A7" s="91" t="s">
        <v>4</v>
      </c>
      <c r="B7" s="93"/>
      <c r="C7" s="93"/>
      <c r="D7" s="93"/>
    </row>
    <row r="8" spans="1:5" ht="18" x14ac:dyDescent="0.25">
      <c r="A8" s="4"/>
      <c r="B8" s="4"/>
      <c r="C8" s="5"/>
      <c r="D8" s="5"/>
    </row>
    <row r="9" spans="1:5" ht="15.75" x14ac:dyDescent="0.25">
      <c r="A9" s="91" t="s">
        <v>12</v>
      </c>
      <c r="B9" s="111"/>
      <c r="C9" s="111"/>
      <c r="D9" s="111"/>
    </row>
    <row r="10" spans="1:5" ht="18" x14ac:dyDescent="0.25">
      <c r="A10" s="4"/>
      <c r="B10" s="4"/>
      <c r="C10" s="5"/>
      <c r="D10" s="5"/>
    </row>
    <row r="11" spans="1:5" x14ac:dyDescent="0.25">
      <c r="A11" s="16" t="s">
        <v>43</v>
      </c>
      <c r="B11" s="16" t="s">
        <v>29</v>
      </c>
      <c r="C11" s="16" t="s">
        <v>97</v>
      </c>
      <c r="D11" s="16" t="s">
        <v>92</v>
      </c>
    </row>
    <row r="12" spans="1:5" ht="15.75" customHeight="1" x14ac:dyDescent="0.25">
      <c r="A12" s="8" t="s">
        <v>13</v>
      </c>
      <c r="B12" s="66">
        <v>684000</v>
      </c>
      <c r="C12" s="66">
        <v>12000</v>
      </c>
      <c r="D12" s="66">
        <v>696000</v>
      </c>
    </row>
    <row r="13" spans="1:5" ht="15.75" customHeight="1" x14ac:dyDescent="0.25">
      <c r="A13" s="8" t="s">
        <v>73</v>
      </c>
      <c r="B13" s="66">
        <v>684000</v>
      </c>
      <c r="C13" s="66">
        <v>12000</v>
      </c>
      <c r="D13" s="66">
        <v>696000</v>
      </c>
    </row>
    <row r="14" spans="1:5" x14ac:dyDescent="0.25">
      <c r="A14" s="14" t="s">
        <v>74</v>
      </c>
      <c r="B14" s="66">
        <v>684000</v>
      </c>
      <c r="C14" s="66">
        <v>12000</v>
      </c>
      <c r="D14" s="66">
        <v>696000</v>
      </c>
    </row>
    <row r="15" spans="1:5" x14ac:dyDescent="0.25">
      <c r="A15" s="13" t="s">
        <v>75</v>
      </c>
      <c r="B15" s="66">
        <v>684000</v>
      </c>
      <c r="C15" s="66">
        <v>12000</v>
      </c>
      <c r="D15" s="66">
        <v>696000</v>
      </c>
    </row>
  </sheetData>
  <mergeCells count="3">
    <mergeCell ref="A5:D5"/>
    <mergeCell ref="A7:D7"/>
    <mergeCell ref="A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workbookViewId="0">
      <selection activeCell="F22" sqref="F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15.75" x14ac:dyDescent="0.25">
      <c r="A1" s="62" t="s">
        <v>63</v>
      </c>
      <c r="B1" s="62"/>
      <c r="C1" s="62"/>
      <c r="D1" s="62"/>
      <c r="E1" s="62"/>
    </row>
    <row r="2" spans="1:8" ht="15.75" x14ac:dyDescent="0.25">
      <c r="A2" s="62" t="s">
        <v>64</v>
      </c>
      <c r="B2" s="62"/>
      <c r="C2" s="62"/>
      <c r="D2" s="62"/>
      <c r="E2" s="62"/>
    </row>
    <row r="3" spans="1:8" ht="15.75" x14ac:dyDescent="0.25">
      <c r="A3" s="62" t="s">
        <v>65</v>
      </c>
      <c r="B3" s="62"/>
      <c r="C3" s="62"/>
      <c r="D3" s="62"/>
      <c r="E3" s="62"/>
    </row>
    <row r="4" spans="1:8" ht="18" customHeight="1" x14ac:dyDescent="0.25">
      <c r="A4" s="4"/>
      <c r="B4" s="4"/>
      <c r="C4" s="4"/>
      <c r="D4" s="4"/>
      <c r="E4" s="4"/>
      <c r="F4" s="4"/>
      <c r="G4" s="4"/>
      <c r="H4" s="4"/>
    </row>
    <row r="5" spans="1:8" ht="15.75" customHeight="1" x14ac:dyDescent="0.25">
      <c r="A5" s="91" t="s">
        <v>17</v>
      </c>
      <c r="B5" s="91"/>
      <c r="C5" s="91"/>
      <c r="D5" s="91"/>
      <c r="E5" s="91"/>
      <c r="F5" s="91"/>
      <c r="G5" s="91"/>
      <c r="H5" s="9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8" customHeight="1" x14ac:dyDescent="0.25">
      <c r="A7" s="91" t="s">
        <v>48</v>
      </c>
      <c r="B7" s="91"/>
      <c r="C7" s="91"/>
      <c r="D7" s="91"/>
      <c r="E7" s="91"/>
      <c r="F7" s="91"/>
      <c r="G7" s="91"/>
      <c r="H7" s="9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6" t="s">
        <v>5</v>
      </c>
      <c r="B9" s="15" t="s">
        <v>6</v>
      </c>
      <c r="C9" s="15" t="s">
        <v>28</v>
      </c>
      <c r="D9" s="16" t="s">
        <v>29</v>
      </c>
      <c r="E9" s="16" t="s">
        <v>25</v>
      </c>
      <c r="F9" s="16" t="s">
        <v>30</v>
      </c>
    </row>
    <row r="10" spans="1:8" x14ac:dyDescent="0.25">
      <c r="A10" s="33"/>
      <c r="B10" s="34"/>
      <c r="C10" s="32" t="s">
        <v>50</v>
      </c>
      <c r="D10" s="64">
        <v>0</v>
      </c>
      <c r="E10" s="64">
        <v>0</v>
      </c>
      <c r="F10" s="64">
        <v>0</v>
      </c>
    </row>
    <row r="11" spans="1:8" ht="25.5" x14ac:dyDescent="0.25">
      <c r="A11" s="8">
        <v>8</v>
      </c>
      <c r="B11" s="8"/>
      <c r="C11" s="8" t="s">
        <v>14</v>
      </c>
      <c r="D11" s="64">
        <v>0</v>
      </c>
      <c r="E11" s="64">
        <v>0</v>
      </c>
      <c r="F11" s="64">
        <v>0</v>
      </c>
    </row>
    <row r="12" spans="1:8" x14ac:dyDescent="0.25">
      <c r="A12" s="8"/>
      <c r="B12" s="12">
        <v>84</v>
      </c>
      <c r="C12" s="12" t="s">
        <v>21</v>
      </c>
      <c r="D12" s="64">
        <v>0</v>
      </c>
      <c r="E12" s="64">
        <v>0</v>
      </c>
      <c r="F12" s="64">
        <v>0</v>
      </c>
    </row>
    <row r="13" spans="1:8" x14ac:dyDescent="0.25">
      <c r="A13" s="8"/>
      <c r="B13" s="12"/>
      <c r="C13" s="36"/>
      <c r="D13" s="64">
        <v>0</v>
      </c>
      <c r="E13" s="64">
        <v>0</v>
      </c>
      <c r="F13" s="64">
        <v>0</v>
      </c>
    </row>
    <row r="14" spans="1:8" x14ac:dyDescent="0.25">
      <c r="A14" s="8"/>
      <c r="B14" s="12"/>
      <c r="C14" s="32" t="s">
        <v>53</v>
      </c>
      <c r="D14" s="64">
        <v>0</v>
      </c>
      <c r="E14" s="64">
        <v>0</v>
      </c>
      <c r="F14" s="64">
        <v>0</v>
      </c>
    </row>
    <row r="15" spans="1:8" ht="25.5" x14ac:dyDescent="0.25">
      <c r="A15" s="11">
        <v>5</v>
      </c>
      <c r="B15" s="11"/>
      <c r="C15" s="20" t="s">
        <v>15</v>
      </c>
      <c r="D15" s="64">
        <v>0</v>
      </c>
      <c r="E15" s="64">
        <v>0</v>
      </c>
      <c r="F15" s="64">
        <v>0</v>
      </c>
    </row>
    <row r="16" spans="1:8" ht="25.5" x14ac:dyDescent="0.25">
      <c r="A16" s="12"/>
      <c r="B16" s="12">
        <v>54</v>
      </c>
      <c r="C16" s="21" t="s">
        <v>22</v>
      </c>
      <c r="D16" s="64">
        <v>0</v>
      </c>
      <c r="E16" s="64">
        <v>0</v>
      </c>
      <c r="F16" s="64">
        <v>0</v>
      </c>
    </row>
  </sheetData>
  <mergeCells count="2"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activeCell="C25" sqref="C25"/>
    </sheetView>
  </sheetViews>
  <sheetFormatPr defaultRowHeight="15" x14ac:dyDescent="0.25"/>
  <cols>
    <col min="1" max="6" width="25.28515625" customWidth="1"/>
  </cols>
  <sheetData>
    <row r="1" spans="1:6" ht="15.75" x14ac:dyDescent="0.25">
      <c r="A1" s="62" t="s">
        <v>63</v>
      </c>
      <c r="B1" s="62"/>
      <c r="D1" s="62"/>
      <c r="E1" s="62"/>
      <c r="F1" s="62"/>
    </row>
    <row r="2" spans="1:6" ht="15.75" x14ac:dyDescent="0.25">
      <c r="A2" s="62" t="s">
        <v>64</v>
      </c>
      <c r="B2" s="62"/>
      <c r="D2" s="62"/>
      <c r="E2" s="62"/>
      <c r="F2" s="62"/>
    </row>
    <row r="3" spans="1:6" ht="15.75" x14ac:dyDescent="0.25">
      <c r="A3" s="62" t="s">
        <v>65</v>
      </c>
      <c r="B3" s="62"/>
      <c r="D3" s="62"/>
      <c r="E3" s="62"/>
      <c r="F3" s="62"/>
    </row>
    <row r="4" spans="1:6" ht="18" customHeight="1" x14ac:dyDescent="0.25">
      <c r="A4" s="4"/>
      <c r="B4" s="4"/>
      <c r="C4" s="4"/>
      <c r="D4" s="4"/>
      <c r="E4" s="4"/>
      <c r="F4" s="4"/>
    </row>
    <row r="5" spans="1:6" ht="15.75" customHeight="1" x14ac:dyDescent="0.25">
      <c r="A5" s="91" t="s">
        <v>17</v>
      </c>
      <c r="B5" s="91"/>
      <c r="C5" s="91"/>
      <c r="D5" s="91"/>
      <c r="E5" s="91"/>
      <c r="F5" s="91"/>
    </row>
    <row r="6" spans="1:6" ht="18" x14ac:dyDescent="0.25">
      <c r="A6" s="4"/>
      <c r="B6" s="4"/>
      <c r="C6" s="4"/>
      <c r="D6" s="4"/>
      <c r="E6" s="5"/>
      <c r="F6" s="5"/>
    </row>
    <row r="7" spans="1:6" ht="18" customHeight="1" x14ac:dyDescent="0.25">
      <c r="A7" s="91" t="s">
        <v>49</v>
      </c>
      <c r="B7" s="91"/>
      <c r="C7" s="91"/>
      <c r="D7" s="91"/>
      <c r="E7" s="91"/>
      <c r="F7" s="91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5" t="s">
        <v>43</v>
      </c>
      <c r="B9" s="16" t="s">
        <v>29</v>
      </c>
      <c r="C9" s="16" t="s">
        <v>97</v>
      </c>
      <c r="D9" s="16" t="s">
        <v>92</v>
      </c>
    </row>
    <row r="10" spans="1:6" x14ac:dyDescent="0.25">
      <c r="A10" s="8" t="s">
        <v>50</v>
      </c>
      <c r="B10" s="65">
        <v>0</v>
      </c>
      <c r="C10" s="65">
        <v>0</v>
      </c>
      <c r="D10" s="65">
        <v>0</v>
      </c>
    </row>
    <row r="11" spans="1:6" ht="25.5" x14ac:dyDescent="0.25">
      <c r="A11" s="8" t="s">
        <v>51</v>
      </c>
      <c r="B11" s="65">
        <v>0</v>
      </c>
      <c r="C11" s="65">
        <v>0</v>
      </c>
      <c r="D11" s="65">
        <v>0</v>
      </c>
    </row>
    <row r="12" spans="1:6" ht="25.5" x14ac:dyDescent="0.25">
      <c r="A12" s="14" t="s">
        <v>52</v>
      </c>
      <c r="B12" s="65">
        <v>0</v>
      </c>
      <c r="C12" s="65">
        <v>0</v>
      </c>
      <c r="D12" s="65">
        <v>0</v>
      </c>
    </row>
    <row r="13" spans="1:6" x14ac:dyDescent="0.25">
      <c r="A13" s="14"/>
      <c r="B13" s="65">
        <v>0</v>
      </c>
      <c r="C13" s="65">
        <v>0</v>
      </c>
      <c r="D13" s="65">
        <v>0</v>
      </c>
    </row>
    <row r="14" spans="1:6" x14ac:dyDescent="0.25">
      <c r="A14" s="8" t="s">
        <v>53</v>
      </c>
      <c r="B14" s="65">
        <v>0</v>
      </c>
      <c r="C14" s="65">
        <v>0</v>
      </c>
      <c r="D14" s="65">
        <v>0</v>
      </c>
    </row>
    <row r="15" spans="1:6" x14ac:dyDescent="0.25">
      <c r="A15" s="20" t="s">
        <v>44</v>
      </c>
      <c r="B15" s="65">
        <v>0</v>
      </c>
      <c r="C15" s="65">
        <v>0</v>
      </c>
      <c r="D15" s="65">
        <v>0</v>
      </c>
    </row>
    <row r="16" spans="1:6" x14ac:dyDescent="0.25">
      <c r="A16" s="10" t="s">
        <v>45</v>
      </c>
      <c r="B16" s="65">
        <v>0</v>
      </c>
      <c r="C16" s="65">
        <v>0</v>
      </c>
      <c r="D16" s="65">
        <v>0</v>
      </c>
    </row>
    <row r="17" spans="1:4" x14ac:dyDescent="0.25">
      <c r="A17" s="20" t="s">
        <v>46</v>
      </c>
      <c r="B17" s="65">
        <v>0</v>
      </c>
      <c r="C17" s="65">
        <v>0</v>
      </c>
      <c r="D17" s="65">
        <v>0</v>
      </c>
    </row>
    <row r="18" spans="1:4" x14ac:dyDescent="0.25">
      <c r="A18" s="10" t="s">
        <v>47</v>
      </c>
      <c r="B18" s="65">
        <v>0</v>
      </c>
      <c r="C18" s="65">
        <v>0</v>
      </c>
      <c r="D18" s="65">
        <v>0</v>
      </c>
    </row>
  </sheetData>
  <mergeCells count="2"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1"/>
  <sheetViews>
    <sheetView topLeftCell="A7" workbookViewId="0">
      <selection activeCell="L18" sqref="L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41.28515625" customWidth="1"/>
    <col min="5" max="7" width="25.28515625" customWidth="1"/>
  </cols>
  <sheetData>
    <row r="1" spans="1:8" ht="15.75" x14ac:dyDescent="0.25">
      <c r="A1" s="62" t="s">
        <v>63</v>
      </c>
      <c r="B1" s="62"/>
      <c r="C1" s="62"/>
      <c r="D1" s="62"/>
      <c r="E1" s="62"/>
    </row>
    <row r="2" spans="1:8" ht="15.75" x14ac:dyDescent="0.25">
      <c r="A2" s="62" t="s">
        <v>64</v>
      </c>
      <c r="B2" s="62"/>
      <c r="C2" s="62"/>
      <c r="D2" s="62"/>
      <c r="E2" s="62"/>
    </row>
    <row r="3" spans="1:8" ht="15.75" x14ac:dyDescent="0.25">
      <c r="A3" s="62" t="s">
        <v>65</v>
      </c>
      <c r="B3" s="62"/>
      <c r="C3" s="62"/>
      <c r="D3" s="62"/>
      <c r="E3" s="62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ht="18" customHeight="1" x14ac:dyDescent="0.25">
      <c r="A5" s="91" t="s">
        <v>16</v>
      </c>
      <c r="B5" s="93"/>
      <c r="C5" s="93"/>
      <c r="D5" s="93"/>
      <c r="E5" s="93"/>
      <c r="F5" s="93"/>
      <c r="G5" s="93"/>
    </row>
    <row r="6" spans="1:8" ht="18" customHeight="1" x14ac:dyDescent="0.25">
      <c r="A6" s="37"/>
      <c r="B6" s="38"/>
      <c r="C6" s="38"/>
      <c r="D6" s="38"/>
      <c r="E6" s="38"/>
      <c r="F6" s="38"/>
      <c r="G6" s="38"/>
    </row>
    <row r="7" spans="1:8" ht="18" customHeight="1" x14ac:dyDescent="0.25">
      <c r="A7" s="37"/>
      <c r="B7" s="91" t="s">
        <v>118</v>
      </c>
      <c r="C7" s="93"/>
      <c r="D7" s="93"/>
      <c r="E7" s="93"/>
      <c r="F7" s="93"/>
      <c r="G7" s="93"/>
      <c r="H7" s="93"/>
    </row>
    <row r="8" spans="1:8" ht="18" x14ac:dyDescent="0.25">
      <c r="A8" s="4"/>
      <c r="B8" s="4"/>
      <c r="C8" s="4"/>
      <c r="D8" s="4"/>
      <c r="E8" s="4"/>
      <c r="F8" s="5"/>
      <c r="G8" s="5"/>
    </row>
    <row r="9" spans="1:8" x14ac:dyDescent="0.25">
      <c r="A9" s="112" t="s">
        <v>18</v>
      </c>
      <c r="B9" s="113"/>
      <c r="C9" s="114"/>
      <c r="D9" s="15" t="s">
        <v>19</v>
      </c>
      <c r="E9" s="16" t="s">
        <v>29</v>
      </c>
      <c r="F9" s="16" t="s">
        <v>94</v>
      </c>
      <c r="G9" s="16" t="s">
        <v>92</v>
      </c>
    </row>
    <row r="10" spans="1:8" x14ac:dyDescent="0.25">
      <c r="A10" s="121" t="s">
        <v>76</v>
      </c>
      <c r="B10" s="122"/>
      <c r="C10" s="123"/>
      <c r="D10" s="24" t="s">
        <v>82</v>
      </c>
      <c r="E10" s="73">
        <v>684000</v>
      </c>
      <c r="F10" s="73">
        <v>12000</v>
      </c>
      <c r="G10" s="73">
        <v>696000</v>
      </c>
    </row>
    <row r="11" spans="1:8" ht="25.5" x14ac:dyDescent="0.25">
      <c r="A11" s="121" t="s">
        <v>77</v>
      </c>
      <c r="B11" s="122"/>
      <c r="C11" s="123"/>
      <c r="D11" s="24" t="s">
        <v>83</v>
      </c>
      <c r="E11" s="73">
        <v>660000</v>
      </c>
      <c r="F11" s="73">
        <v>11000</v>
      </c>
      <c r="G11" s="73">
        <v>671000</v>
      </c>
    </row>
    <row r="12" spans="1:8" x14ac:dyDescent="0.25">
      <c r="A12" s="115" t="s">
        <v>78</v>
      </c>
      <c r="B12" s="116"/>
      <c r="C12" s="117"/>
      <c r="D12" s="31" t="s">
        <v>79</v>
      </c>
      <c r="E12" s="66">
        <v>660000</v>
      </c>
      <c r="F12" s="66">
        <v>11000</v>
      </c>
      <c r="G12" s="72">
        <v>671000</v>
      </c>
    </row>
    <row r="13" spans="1:8" x14ac:dyDescent="0.25">
      <c r="A13" s="118">
        <v>3</v>
      </c>
      <c r="B13" s="119"/>
      <c r="C13" s="120"/>
      <c r="D13" s="23" t="s">
        <v>9</v>
      </c>
      <c r="E13" s="66">
        <v>660000</v>
      </c>
      <c r="F13" s="66">
        <v>11000</v>
      </c>
      <c r="G13" s="72">
        <v>671000</v>
      </c>
    </row>
    <row r="14" spans="1:8" x14ac:dyDescent="0.25">
      <c r="A14" s="124">
        <v>31</v>
      </c>
      <c r="B14" s="125"/>
      <c r="C14" s="126"/>
      <c r="D14" s="23" t="s">
        <v>10</v>
      </c>
      <c r="E14" s="66">
        <v>506000</v>
      </c>
      <c r="F14" s="66">
        <v>10000</v>
      </c>
      <c r="G14" s="72">
        <v>516000</v>
      </c>
    </row>
    <row r="15" spans="1:8" x14ac:dyDescent="0.25">
      <c r="A15" s="124">
        <v>32</v>
      </c>
      <c r="B15" s="125"/>
      <c r="C15" s="126"/>
      <c r="D15" s="23" t="s">
        <v>20</v>
      </c>
      <c r="E15" s="66">
        <v>152000</v>
      </c>
      <c r="F15" s="66">
        <v>1000</v>
      </c>
      <c r="G15" s="72">
        <v>153000</v>
      </c>
    </row>
    <row r="16" spans="1:8" ht="14.25" customHeight="1" x14ac:dyDescent="0.25">
      <c r="A16" s="50">
        <v>34</v>
      </c>
      <c r="B16" s="51"/>
      <c r="C16" s="52"/>
      <c r="D16" s="23" t="s">
        <v>80</v>
      </c>
      <c r="E16" s="66">
        <v>2000</v>
      </c>
      <c r="F16" s="66">
        <v>0</v>
      </c>
      <c r="G16" s="72">
        <v>2000</v>
      </c>
    </row>
    <row r="17" spans="1:7" ht="36" customHeight="1" x14ac:dyDescent="0.25">
      <c r="A17" s="121" t="s">
        <v>81</v>
      </c>
      <c r="B17" s="122"/>
      <c r="C17" s="123"/>
      <c r="D17" s="67" t="s">
        <v>85</v>
      </c>
      <c r="E17" s="73">
        <v>14000</v>
      </c>
      <c r="F17" s="73">
        <v>0</v>
      </c>
      <c r="G17" s="73">
        <v>15000</v>
      </c>
    </row>
    <row r="18" spans="1:7" ht="14.25" customHeight="1" x14ac:dyDescent="0.25">
      <c r="A18" s="115" t="s">
        <v>78</v>
      </c>
      <c r="B18" s="116"/>
      <c r="C18" s="117"/>
      <c r="D18" s="31" t="s">
        <v>79</v>
      </c>
      <c r="E18" s="66">
        <v>14000</v>
      </c>
      <c r="F18" s="66">
        <v>0</v>
      </c>
      <c r="G18" s="66">
        <v>14000</v>
      </c>
    </row>
    <row r="19" spans="1:7" x14ac:dyDescent="0.25">
      <c r="A19" s="118">
        <v>4</v>
      </c>
      <c r="B19" s="119"/>
      <c r="C19" s="120"/>
      <c r="D19" s="23" t="s">
        <v>11</v>
      </c>
      <c r="E19" s="66">
        <v>14000</v>
      </c>
      <c r="F19" s="66">
        <v>0</v>
      </c>
      <c r="G19" s="72">
        <v>14000</v>
      </c>
    </row>
    <row r="20" spans="1:7" ht="25.5" customHeight="1" x14ac:dyDescent="0.25">
      <c r="A20" s="124">
        <v>42</v>
      </c>
      <c r="B20" s="125"/>
      <c r="C20" s="126"/>
      <c r="D20" s="23" t="s">
        <v>27</v>
      </c>
      <c r="E20" s="66">
        <v>14000</v>
      </c>
      <c r="F20" s="66">
        <v>0</v>
      </c>
      <c r="G20" s="72">
        <v>14000</v>
      </c>
    </row>
    <row r="21" spans="1:7" ht="25.5" customHeight="1" x14ac:dyDescent="0.25">
      <c r="A21" s="115" t="s">
        <v>102</v>
      </c>
      <c r="B21" s="116"/>
      <c r="C21" s="117"/>
      <c r="D21" s="31" t="s">
        <v>101</v>
      </c>
      <c r="E21" s="66">
        <v>0</v>
      </c>
      <c r="F21" s="66">
        <v>1000</v>
      </c>
      <c r="G21" s="72">
        <v>1000</v>
      </c>
    </row>
    <row r="22" spans="1:7" ht="25.5" customHeight="1" x14ac:dyDescent="0.25">
      <c r="A22" s="118">
        <v>4</v>
      </c>
      <c r="B22" s="119"/>
      <c r="C22" s="120"/>
      <c r="D22" s="23" t="s">
        <v>11</v>
      </c>
      <c r="E22" s="66">
        <v>0</v>
      </c>
      <c r="F22" s="66">
        <v>1000</v>
      </c>
      <c r="G22" s="72">
        <v>1000</v>
      </c>
    </row>
    <row r="23" spans="1:7" ht="25.5" customHeight="1" x14ac:dyDescent="0.25">
      <c r="A23" s="124">
        <v>42</v>
      </c>
      <c r="B23" s="125"/>
      <c r="C23" s="126"/>
      <c r="D23" s="23" t="s">
        <v>27</v>
      </c>
      <c r="E23" s="66">
        <v>0</v>
      </c>
      <c r="F23" s="66">
        <v>1000</v>
      </c>
      <c r="G23" s="72">
        <v>1000</v>
      </c>
    </row>
    <row r="24" spans="1:7" ht="24" customHeight="1" x14ac:dyDescent="0.25">
      <c r="A24" s="121" t="s">
        <v>84</v>
      </c>
      <c r="B24" s="122"/>
      <c r="C24" s="123"/>
      <c r="D24" s="24" t="s">
        <v>100</v>
      </c>
      <c r="E24" s="73">
        <v>5000</v>
      </c>
      <c r="F24" s="73">
        <v>0</v>
      </c>
      <c r="G24" s="74">
        <v>5000</v>
      </c>
    </row>
    <row r="25" spans="1:7" ht="15" customHeight="1" x14ac:dyDescent="0.25">
      <c r="A25" s="115" t="s">
        <v>105</v>
      </c>
      <c r="B25" s="116"/>
      <c r="C25" s="117"/>
      <c r="D25" s="31" t="s">
        <v>103</v>
      </c>
      <c r="E25" s="66">
        <v>5000</v>
      </c>
      <c r="F25" s="66">
        <v>0</v>
      </c>
      <c r="G25" s="72">
        <v>5000</v>
      </c>
    </row>
    <row r="26" spans="1:7" x14ac:dyDescent="0.25">
      <c r="A26" s="118">
        <v>3</v>
      </c>
      <c r="B26" s="119"/>
      <c r="C26" s="120"/>
      <c r="D26" s="23" t="s">
        <v>9</v>
      </c>
      <c r="E26" s="66">
        <v>5000</v>
      </c>
      <c r="F26" s="66">
        <v>0</v>
      </c>
      <c r="G26" s="72">
        <v>5000</v>
      </c>
    </row>
    <row r="27" spans="1:7" x14ac:dyDescent="0.25">
      <c r="A27" s="124">
        <v>32</v>
      </c>
      <c r="B27" s="125"/>
      <c r="C27" s="126"/>
      <c r="D27" s="23" t="s">
        <v>20</v>
      </c>
      <c r="E27" s="66">
        <v>5000</v>
      </c>
      <c r="F27" s="66">
        <v>0</v>
      </c>
      <c r="G27" s="72">
        <v>5000</v>
      </c>
    </row>
    <row r="28" spans="1:7" x14ac:dyDescent="0.25">
      <c r="A28" s="121" t="s">
        <v>86</v>
      </c>
      <c r="B28" s="122"/>
      <c r="C28" s="123"/>
      <c r="D28" s="24" t="s">
        <v>87</v>
      </c>
      <c r="E28" s="73">
        <v>5000</v>
      </c>
      <c r="F28" s="73">
        <v>0</v>
      </c>
      <c r="G28" s="74">
        <v>5000</v>
      </c>
    </row>
    <row r="29" spans="1:7" x14ac:dyDescent="0.25">
      <c r="A29" s="115" t="s">
        <v>88</v>
      </c>
      <c r="B29" s="116"/>
      <c r="C29" s="117"/>
      <c r="D29" s="31" t="s">
        <v>89</v>
      </c>
      <c r="E29" s="66">
        <v>5000</v>
      </c>
      <c r="F29" s="66">
        <v>0</v>
      </c>
      <c r="G29" s="72">
        <v>5000</v>
      </c>
    </row>
    <row r="30" spans="1:7" x14ac:dyDescent="0.25">
      <c r="A30" s="118">
        <v>3</v>
      </c>
      <c r="B30" s="119"/>
      <c r="C30" s="120"/>
      <c r="D30" s="23" t="s">
        <v>9</v>
      </c>
      <c r="E30" s="66">
        <v>5000</v>
      </c>
      <c r="F30" s="66">
        <v>0</v>
      </c>
      <c r="G30" s="72">
        <v>5000</v>
      </c>
    </row>
    <row r="31" spans="1:7" x14ac:dyDescent="0.25">
      <c r="A31" s="124">
        <v>32</v>
      </c>
      <c r="B31" s="125"/>
      <c r="C31" s="126"/>
      <c r="D31" s="23" t="s">
        <v>20</v>
      </c>
      <c r="E31" s="66">
        <v>5000</v>
      </c>
      <c r="F31" s="66">
        <v>0</v>
      </c>
      <c r="G31" s="72">
        <v>5000</v>
      </c>
    </row>
  </sheetData>
  <mergeCells count="24">
    <mergeCell ref="A28:C28"/>
    <mergeCell ref="A29:C29"/>
    <mergeCell ref="A30:C30"/>
    <mergeCell ref="A31:C31"/>
    <mergeCell ref="A15:C15"/>
    <mergeCell ref="A14:C14"/>
    <mergeCell ref="A20:C20"/>
    <mergeCell ref="A26:C26"/>
    <mergeCell ref="A27:C27"/>
    <mergeCell ref="A17:C17"/>
    <mergeCell ref="A18:C18"/>
    <mergeCell ref="A19:C19"/>
    <mergeCell ref="A24:C24"/>
    <mergeCell ref="A25:C25"/>
    <mergeCell ref="A21:C21"/>
    <mergeCell ref="A22:C22"/>
    <mergeCell ref="A23:C23"/>
    <mergeCell ref="A5:G5"/>
    <mergeCell ref="A9:C9"/>
    <mergeCell ref="A12:C12"/>
    <mergeCell ref="A13:C13"/>
    <mergeCell ref="A10:C10"/>
    <mergeCell ref="A11:C11"/>
    <mergeCell ref="B7:H7"/>
  </mergeCells>
  <pageMargins left="0.7" right="0.7" top="0.75" bottom="0.75" header="0.3" footer="0.3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40"/>
  <sheetViews>
    <sheetView tabSelected="1" topLeftCell="A4" workbookViewId="0">
      <selection activeCell="G37" sqref="G37"/>
    </sheetView>
  </sheetViews>
  <sheetFormatPr defaultRowHeight="15" x14ac:dyDescent="0.25"/>
  <cols>
    <col min="2" max="2" width="21.85546875" customWidth="1"/>
    <col min="3" max="3" width="54.85546875" customWidth="1"/>
  </cols>
  <sheetData>
    <row r="2" spans="1:13" ht="15.75" x14ac:dyDescent="0.25">
      <c r="A2" s="76" t="s">
        <v>106</v>
      </c>
      <c r="B2" s="76"/>
      <c r="C2" s="76"/>
      <c r="D2" s="77"/>
    </row>
    <row r="3" spans="1:13" ht="15.75" x14ac:dyDescent="0.25">
      <c r="A3" s="76" t="s">
        <v>64</v>
      </c>
      <c r="B3" s="76"/>
      <c r="C3" s="76"/>
      <c r="D3" s="77"/>
    </row>
    <row r="4" spans="1:13" ht="15.75" x14ac:dyDescent="0.25">
      <c r="A4" s="76" t="s">
        <v>65</v>
      </c>
      <c r="B4" s="76"/>
      <c r="C4" s="76"/>
      <c r="D4" s="77"/>
    </row>
    <row r="7" spans="1:13" x14ac:dyDescent="0.25">
      <c r="E7" s="83" t="s">
        <v>108</v>
      </c>
      <c r="F7" s="83"/>
      <c r="G7" s="83"/>
      <c r="H7" s="83"/>
      <c r="I7" s="83"/>
      <c r="J7" s="83"/>
      <c r="K7" s="83"/>
      <c r="L7" s="77"/>
      <c r="M7" s="77"/>
    </row>
    <row r="8" spans="1:13" x14ac:dyDescent="0.25">
      <c r="E8" s="82"/>
      <c r="F8" s="83" t="s">
        <v>107</v>
      </c>
      <c r="G8" s="83"/>
      <c r="H8" s="83"/>
      <c r="I8" s="82"/>
      <c r="J8" s="82"/>
      <c r="K8" s="82"/>
    </row>
    <row r="10" spans="1:13" x14ac:dyDescent="0.25">
      <c r="F10" s="77" t="s">
        <v>109</v>
      </c>
      <c r="G10" s="84"/>
    </row>
    <row r="11" spans="1:13" x14ac:dyDescent="0.25">
      <c r="F11" s="77"/>
    </row>
    <row r="12" spans="1:13" x14ac:dyDescent="0.25">
      <c r="A12" s="78" t="s">
        <v>111</v>
      </c>
    </row>
    <row r="13" spans="1:13" x14ac:dyDescent="0.25">
      <c r="A13" s="78" t="s">
        <v>116</v>
      </c>
    </row>
    <row r="14" spans="1:13" x14ac:dyDescent="0.25">
      <c r="A14" s="78"/>
    </row>
    <row r="15" spans="1:13" x14ac:dyDescent="0.25">
      <c r="A15" s="78" t="s">
        <v>130</v>
      </c>
    </row>
    <row r="16" spans="1:13" x14ac:dyDescent="0.25">
      <c r="A16" s="78" t="s">
        <v>114</v>
      </c>
    </row>
    <row r="17" spans="1:14" x14ac:dyDescent="0.25">
      <c r="A17" s="78"/>
    </row>
    <row r="19" spans="1:14" x14ac:dyDescent="0.25">
      <c r="A19" s="78"/>
    </row>
    <row r="21" spans="1:14" x14ac:dyDescent="0.25">
      <c r="F21" s="77" t="s">
        <v>110</v>
      </c>
      <c r="G21" s="83"/>
      <c r="H21" s="82"/>
      <c r="I21" s="82"/>
      <c r="J21" s="82"/>
    </row>
    <row r="22" spans="1:14" x14ac:dyDescent="0.25">
      <c r="G22" s="82"/>
      <c r="H22" s="82"/>
      <c r="I22" s="82"/>
      <c r="J22" s="82"/>
    </row>
    <row r="23" spans="1:14" x14ac:dyDescent="0.25">
      <c r="A23" s="79" t="s">
        <v>112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</row>
    <row r="24" spans="1:14" x14ac:dyDescent="0.25">
      <c r="A24" s="79" t="s">
        <v>113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5" spans="1:14" x14ac:dyDescent="0.25">
      <c r="A25" s="79" t="s">
        <v>119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</row>
    <row r="26" spans="1:14" x14ac:dyDescent="0.25">
      <c r="A26" s="79" t="s">
        <v>115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</row>
    <row r="27" spans="1:14" x14ac:dyDescent="0.25">
      <c r="A27" s="79" t="s">
        <v>131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</row>
    <row r="28" spans="1:14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29" spans="1:14" ht="15.75" thickBot="1" x14ac:dyDescent="0.3"/>
    <row r="30" spans="1:14" ht="31.5" customHeight="1" x14ac:dyDescent="0.25">
      <c r="B30" s="127" t="s">
        <v>120</v>
      </c>
      <c r="C30" s="128"/>
    </row>
    <row r="31" spans="1:14" ht="15.75" thickBot="1" x14ac:dyDescent="0.3">
      <c r="B31" s="129"/>
      <c r="C31" s="130"/>
    </row>
    <row r="32" spans="1:14" ht="32.25" customHeight="1" thickBot="1" x14ac:dyDescent="0.3">
      <c r="B32" s="87" t="s">
        <v>121</v>
      </c>
      <c r="C32" s="88" t="s">
        <v>122</v>
      </c>
    </row>
    <row r="33" spans="2:3" ht="39.75" customHeight="1" x14ac:dyDescent="0.25">
      <c r="B33" s="85" t="s">
        <v>77</v>
      </c>
      <c r="C33" s="131" t="s">
        <v>79</v>
      </c>
    </row>
    <row r="34" spans="2:3" ht="30" customHeight="1" thickBot="1" x14ac:dyDescent="0.3">
      <c r="B34" s="86" t="s">
        <v>123</v>
      </c>
      <c r="C34" s="132"/>
    </row>
    <row r="35" spans="2:3" ht="35.25" customHeight="1" x14ac:dyDescent="0.25">
      <c r="B35" s="85" t="s">
        <v>81</v>
      </c>
      <c r="C35" s="131" t="s">
        <v>129</v>
      </c>
    </row>
    <row r="36" spans="2:3" ht="33.75" customHeight="1" thickBot="1" x14ac:dyDescent="0.3">
      <c r="B36" s="86" t="s">
        <v>124</v>
      </c>
      <c r="C36" s="132"/>
    </row>
    <row r="37" spans="2:3" ht="41.25" customHeight="1" x14ac:dyDescent="0.25">
      <c r="B37" s="85" t="s">
        <v>84</v>
      </c>
      <c r="C37" s="131" t="s">
        <v>126</v>
      </c>
    </row>
    <row r="38" spans="2:3" ht="33.75" customHeight="1" thickBot="1" x14ac:dyDescent="0.3">
      <c r="B38" s="86" t="s">
        <v>125</v>
      </c>
      <c r="C38" s="132"/>
    </row>
    <row r="39" spans="2:3" ht="21.75" customHeight="1" x14ac:dyDescent="0.25">
      <c r="B39" s="85" t="s">
        <v>86</v>
      </c>
      <c r="C39" s="131" t="s">
        <v>128</v>
      </c>
    </row>
    <row r="40" spans="2:3" ht="31.5" customHeight="1" thickBot="1" x14ac:dyDescent="0.3">
      <c r="B40" s="86" t="s">
        <v>127</v>
      </c>
      <c r="C40" s="132"/>
    </row>
  </sheetData>
  <mergeCells count="5">
    <mergeCell ref="B30:C31"/>
    <mergeCell ref="C33:C34"/>
    <mergeCell ref="C35:C36"/>
    <mergeCell ref="C37:C38"/>
    <mergeCell ref="C39:C40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Kuzmanić</cp:lastModifiedBy>
  <cp:lastPrinted>2024-07-25T07:30:01Z</cp:lastPrinted>
  <dcterms:created xsi:type="dcterms:W3CDTF">2022-08-12T12:51:27Z</dcterms:created>
  <dcterms:modified xsi:type="dcterms:W3CDTF">2024-10-01T08:52:04Z</dcterms:modified>
</cp:coreProperties>
</file>